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 activeTab="1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14" i="2"/>
  <c r="D14"/>
  <c r="C14"/>
  <c r="B14"/>
  <c r="E12"/>
  <c r="E11"/>
  <c r="E10"/>
  <c r="E9"/>
  <c r="E8"/>
  <c r="E7"/>
  <c r="E6"/>
  <c r="E5"/>
  <c r="E4"/>
  <c r="D12"/>
  <c r="D11"/>
  <c r="D10"/>
  <c r="D9"/>
  <c r="D8"/>
  <c r="D7"/>
  <c r="D6"/>
  <c r="D5"/>
  <c r="D4"/>
  <c r="E26" i="1"/>
  <c r="C26"/>
  <c r="D26"/>
  <c r="D25"/>
  <c r="C25"/>
  <c r="T22"/>
  <c r="R22"/>
  <c r="P22"/>
  <c r="N22"/>
  <c r="L22"/>
  <c r="J22"/>
  <c r="H22"/>
  <c r="F22"/>
  <c r="D22"/>
  <c r="B22"/>
</calcChain>
</file>

<file path=xl/sharedStrings.xml><?xml version="1.0" encoding="utf-8"?>
<sst xmlns="http://schemas.openxmlformats.org/spreadsheetml/2006/main" count="45" uniqueCount="37">
  <si>
    <t>O-CH</t>
  </si>
  <si>
    <t>O-D</t>
  </si>
  <si>
    <t>CH 6</t>
  </si>
  <si>
    <t>D 6</t>
  </si>
  <si>
    <t>CH 7-8</t>
  </si>
  <si>
    <t>D 7-8</t>
  </si>
  <si>
    <t>CH 9-10</t>
  </si>
  <si>
    <t>D 9-10</t>
  </si>
  <si>
    <t>CH 11-12</t>
  </si>
  <si>
    <t>D 11-12</t>
  </si>
  <si>
    <t>CH 13-14</t>
  </si>
  <si>
    <t>D 13-14</t>
  </si>
  <si>
    <t>CH - J,K</t>
  </si>
  <si>
    <t>D -J,K</t>
  </si>
  <si>
    <t>M II</t>
  </si>
  <si>
    <t>M III</t>
  </si>
  <si>
    <t>Ž</t>
  </si>
  <si>
    <t>M</t>
  </si>
  <si>
    <t>Valchov</t>
  </si>
  <si>
    <t>Kořenec</t>
  </si>
  <si>
    <t>Protivanov</t>
  </si>
  <si>
    <t>Okrouhlá</t>
  </si>
  <si>
    <t>Spešov</t>
  </si>
  <si>
    <t>Žďárná</t>
  </si>
  <si>
    <t>Benešov</t>
  </si>
  <si>
    <t>Březová</t>
  </si>
  <si>
    <t xml:space="preserve">Valchov </t>
  </si>
  <si>
    <t>celkem</t>
  </si>
  <si>
    <t>Počty závodníků 2015-2016 - srovnání</t>
  </si>
  <si>
    <t>Valchov - Kameňák</t>
  </si>
  <si>
    <t>Valchov - Drtič</t>
  </si>
  <si>
    <t>nárůst / pokles</t>
  </si>
  <si>
    <t>%</t>
  </si>
  <si>
    <t>Průměr</t>
  </si>
  <si>
    <t>Závod</t>
  </si>
  <si>
    <t>r. 2015</t>
  </si>
  <si>
    <t>r. 2016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</si>
</sst>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pane xSplit="1" topLeftCell="E1" activePane="topRight" state="frozen"/>
      <selection pane="topRight" activeCell="E26" sqref="E26"/>
    </sheetView>
  </sheetViews>
  <sheetFormatPr defaultRowHeight="15"/>
  <cols>
    <col min="8" max="9" width="10.7109375" customWidth="1"/>
  </cols>
  <sheetData>
    <row r="1" spans="1:21">
      <c r="B1" t="s">
        <v>18</v>
      </c>
      <c r="D1" t="s">
        <v>18</v>
      </c>
      <c r="F1" t="s">
        <v>19</v>
      </c>
      <c r="H1" t="s">
        <v>20</v>
      </c>
      <c r="J1" t="s">
        <v>21</v>
      </c>
      <c r="L1" t="s">
        <v>22</v>
      </c>
      <c r="N1" t="s">
        <v>23</v>
      </c>
      <c r="P1" t="s">
        <v>24</v>
      </c>
      <c r="R1" t="s">
        <v>25</v>
      </c>
      <c r="T1" t="s">
        <v>26</v>
      </c>
    </row>
    <row r="2" spans="1:21">
      <c r="B2">
        <v>2016</v>
      </c>
      <c r="C2">
        <v>2015</v>
      </c>
      <c r="D2">
        <v>2016</v>
      </c>
      <c r="E2">
        <v>2015</v>
      </c>
      <c r="F2">
        <v>2016</v>
      </c>
      <c r="G2">
        <v>2015</v>
      </c>
      <c r="H2">
        <v>2016</v>
      </c>
      <c r="I2">
        <v>2015</v>
      </c>
      <c r="J2">
        <v>2016</v>
      </c>
      <c r="K2">
        <v>2015</v>
      </c>
      <c r="L2">
        <v>2016</v>
      </c>
      <c r="M2">
        <v>2015</v>
      </c>
      <c r="N2">
        <v>2016</v>
      </c>
      <c r="O2">
        <v>2015</v>
      </c>
      <c r="P2">
        <v>2016</v>
      </c>
      <c r="Q2">
        <v>2015</v>
      </c>
      <c r="R2">
        <v>2016</v>
      </c>
      <c r="S2">
        <v>2015</v>
      </c>
      <c r="T2">
        <v>2016</v>
      </c>
      <c r="U2">
        <v>2015</v>
      </c>
    </row>
    <row r="3" spans="1:21">
      <c r="A3" t="s">
        <v>0</v>
      </c>
      <c r="B3">
        <v>8</v>
      </c>
      <c r="D3">
        <v>0</v>
      </c>
      <c r="F3">
        <v>8</v>
      </c>
      <c r="H3">
        <v>13</v>
      </c>
      <c r="J3">
        <v>10</v>
      </c>
      <c r="L3">
        <v>15</v>
      </c>
      <c r="N3">
        <v>16</v>
      </c>
      <c r="P3">
        <v>12</v>
      </c>
      <c r="R3">
        <v>13</v>
      </c>
      <c r="T3">
        <v>15</v>
      </c>
    </row>
    <row r="4" spans="1:21">
      <c r="A4" t="s">
        <v>1</v>
      </c>
      <c r="B4">
        <v>6</v>
      </c>
      <c r="D4">
        <v>0</v>
      </c>
      <c r="F4">
        <v>3</v>
      </c>
      <c r="H4">
        <v>8</v>
      </c>
      <c r="J4">
        <v>8</v>
      </c>
      <c r="L4">
        <v>11</v>
      </c>
      <c r="N4">
        <v>13</v>
      </c>
      <c r="P4">
        <v>10</v>
      </c>
      <c r="R4">
        <v>8</v>
      </c>
      <c r="T4">
        <v>9</v>
      </c>
    </row>
    <row r="5" spans="1:21">
      <c r="A5" t="s">
        <v>2</v>
      </c>
      <c r="B5">
        <v>7</v>
      </c>
      <c r="D5">
        <v>0</v>
      </c>
      <c r="F5">
        <v>4</v>
      </c>
      <c r="H5">
        <v>9</v>
      </c>
      <c r="J5">
        <v>9</v>
      </c>
      <c r="L5">
        <v>17</v>
      </c>
      <c r="N5">
        <v>8</v>
      </c>
      <c r="P5">
        <v>10</v>
      </c>
      <c r="R5">
        <v>13</v>
      </c>
      <c r="T5">
        <v>16</v>
      </c>
    </row>
    <row r="6" spans="1:21">
      <c r="A6" t="s">
        <v>3</v>
      </c>
      <c r="B6">
        <v>10</v>
      </c>
      <c r="D6">
        <v>0</v>
      </c>
      <c r="F6">
        <v>9</v>
      </c>
      <c r="H6">
        <v>10</v>
      </c>
      <c r="J6">
        <v>11</v>
      </c>
      <c r="L6">
        <v>16</v>
      </c>
      <c r="N6">
        <v>7</v>
      </c>
      <c r="P6">
        <v>8</v>
      </c>
      <c r="R6">
        <v>2</v>
      </c>
      <c r="T6">
        <v>11</v>
      </c>
    </row>
    <row r="7" spans="1:21">
      <c r="A7" t="s">
        <v>4</v>
      </c>
      <c r="B7">
        <v>8</v>
      </c>
      <c r="D7">
        <v>0</v>
      </c>
      <c r="F7">
        <v>8</v>
      </c>
      <c r="H7">
        <v>15</v>
      </c>
      <c r="J7">
        <v>10</v>
      </c>
      <c r="L7">
        <v>11</v>
      </c>
      <c r="N7">
        <v>16</v>
      </c>
      <c r="P7">
        <v>7</v>
      </c>
      <c r="R7">
        <v>9</v>
      </c>
      <c r="T7">
        <v>11</v>
      </c>
    </row>
    <row r="8" spans="1:21">
      <c r="A8" t="s">
        <v>5</v>
      </c>
      <c r="B8">
        <v>10</v>
      </c>
      <c r="D8">
        <v>0</v>
      </c>
      <c r="F8">
        <v>9</v>
      </c>
      <c r="H8">
        <v>9</v>
      </c>
      <c r="J8">
        <v>10</v>
      </c>
      <c r="L8">
        <v>11</v>
      </c>
      <c r="N8">
        <v>6</v>
      </c>
      <c r="P8">
        <v>8</v>
      </c>
      <c r="R8">
        <v>5</v>
      </c>
      <c r="T8">
        <v>9</v>
      </c>
    </row>
    <row r="9" spans="1:21">
      <c r="A9" t="s">
        <v>6</v>
      </c>
      <c r="B9">
        <v>8</v>
      </c>
      <c r="D9">
        <v>0</v>
      </c>
      <c r="F9">
        <v>6</v>
      </c>
      <c r="H9">
        <v>12</v>
      </c>
      <c r="J9">
        <v>13</v>
      </c>
      <c r="L9">
        <v>10</v>
      </c>
      <c r="N9">
        <v>12</v>
      </c>
      <c r="P9">
        <v>9</v>
      </c>
      <c r="R9">
        <v>9</v>
      </c>
      <c r="T9">
        <v>11</v>
      </c>
    </row>
    <row r="10" spans="1:21">
      <c r="A10" t="s">
        <v>7</v>
      </c>
      <c r="B10">
        <v>10</v>
      </c>
      <c r="D10">
        <v>0</v>
      </c>
      <c r="F10">
        <v>7</v>
      </c>
      <c r="H10">
        <v>12</v>
      </c>
      <c r="J10">
        <v>7</v>
      </c>
      <c r="L10">
        <v>8</v>
      </c>
      <c r="N10">
        <v>11</v>
      </c>
      <c r="P10">
        <v>6</v>
      </c>
      <c r="R10">
        <v>7</v>
      </c>
      <c r="T10">
        <v>7</v>
      </c>
    </row>
    <row r="11" spans="1:21">
      <c r="A11" t="s">
        <v>8</v>
      </c>
      <c r="B11">
        <v>12</v>
      </c>
      <c r="D11">
        <v>0</v>
      </c>
      <c r="F11">
        <v>9</v>
      </c>
      <c r="H11">
        <v>10</v>
      </c>
      <c r="J11">
        <v>11</v>
      </c>
      <c r="L11">
        <v>16</v>
      </c>
      <c r="N11">
        <v>16</v>
      </c>
      <c r="P11">
        <v>12</v>
      </c>
      <c r="R11">
        <v>10</v>
      </c>
      <c r="T11">
        <v>14</v>
      </c>
    </row>
    <row r="12" spans="1:21">
      <c r="A12" t="s">
        <v>9</v>
      </c>
      <c r="B12">
        <v>6</v>
      </c>
      <c r="D12">
        <v>0</v>
      </c>
      <c r="F12">
        <v>8</v>
      </c>
      <c r="H12">
        <v>8</v>
      </c>
      <c r="J12">
        <v>7</v>
      </c>
      <c r="L12">
        <v>10</v>
      </c>
      <c r="N12">
        <v>10</v>
      </c>
      <c r="P12">
        <v>5</v>
      </c>
      <c r="R12">
        <v>7</v>
      </c>
      <c r="T12">
        <v>5</v>
      </c>
    </row>
    <row r="13" spans="1:21">
      <c r="A13" t="s">
        <v>10</v>
      </c>
      <c r="B13">
        <v>4</v>
      </c>
      <c r="D13">
        <v>0</v>
      </c>
      <c r="F13">
        <v>4</v>
      </c>
      <c r="H13">
        <v>5</v>
      </c>
      <c r="J13">
        <v>7</v>
      </c>
      <c r="L13">
        <v>9</v>
      </c>
      <c r="N13">
        <v>6</v>
      </c>
      <c r="P13">
        <v>8</v>
      </c>
      <c r="R13">
        <v>4</v>
      </c>
      <c r="T13">
        <v>5</v>
      </c>
    </row>
    <row r="14" spans="1:21">
      <c r="A14" t="s">
        <v>11</v>
      </c>
      <c r="B14">
        <v>4</v>
      </c>
      <c r="D14">
        <v>0</v>
      </c>
      <c r="F14">
        <v>1</v>
      </c>
      <c r="H14">
        <v>4</v>
      </c>
      <c r="J14">
        <v>3</v>
      </c>
      <c r="L14">
        <v>4</v>
      </c>
      <c r="N14">
        <v>3</v>
      </c>
      <c r="P14">
        <v>1</v>
      </c>
      <c r="R14">
        <v>3</v>
      </c>
      <c r="T14">
        <v>3</v>
      </c>
    </row>
    <row r="15" spans="1:21">
      <c r="A15" t="s">
        <v>12</v>
      </c>
      <c r="B15">
        <v>11</v>
      </c>
      <c r="D15">
        <v>7</v>
      </c>
      <c r="F15">
        <v>6</v>
      </c>
      <c r="H15">
        <v>7</v>
      </c>
      <c r="J15">
        <v>7</v>
      </c>
      <c r="L15">
        <v>13</v>
      </c>
      <c r="N15">
        <v>8</v>
      </c>
      <c r="P15">
        <v>11</v>
      </c>
      <c r="R15">
        <v>10</v>
      </c>
      <c r="T15">
        <v>11</v>
      </c>
    </row>
    <row r="16" spans="1:21">
      <c r="A16" t="s">
        <v>13</v>
      </c>
      <c r="B16">
        <v>4</v>
      </c>
      <c r="D16">
        <v>3</v>
      </c>
      <c r="F16">
        <v>4</v>
      </c>
      <c r="H16">
        <v>2</v>
      </c>
      <c r="J16">
        <v>3</v>
      </c>
      <c r="L16">
        <v>4</v>
      </c>
      <c r="N16">
        <v>6</v>
      </c>
      <c r="P16">
        <v>6</v>
      </c>
      <c r="R16">
        <v>7</v>
      </c>
      <c r="T16">
        <v>5</v>
      </c>
    </row>
    <row r="17" spans="1:21">
      <c r="A17" t="s">
        <v>14</v>
      </c>
      <c r="B17">
        <v>4</v>
      </c>
      <c r="D17">
        <v>19</v>
      </c>
      <c r="F17">
        <v>8</v>
      </c>
      <c r="H17">
        <v>10</v>
      </c>
      <c r="J17">
        <v>4</v>
      </c>
      <c r="L17">
        <v>11</v>
      </c>
      <c r="N17">
        <v>7</v>
      </c>
      <c r="P17">
        <v>10</v>
      </c>
      <c r="R17">
        <v>9</v>
      </c>
      <c r="T17">
        <v>7</v>
      </c>
    </row>
    <row r="18" spans="1:21">
      <c r="A18" t="s">
        <v>15</v>
      </c>
      <c r="B18">
        <v>3</v>
      </c>
      <c r="D18">
        <v>13</v>
      </c>
      <c r="F18">
        <v>4</v>
      </c>
      <c r="H18">
        <v>4</v>
      </c>
      <c r="J18">
        <v>4</v>
      </c>
      <c r="L18">
        <v>5</v>
      </c>
      <c r="N18">
        <v>3</v>
      </c>
      <c r="P18">
        <v>4</v>
      </c>
      <c r="R18">
        <v>4</v>
      </c>
      <c r="T18">
        <v>5</v>
      </c>
    </row>
    <row r="19" spans="1:21">
      <c r="A19" t="s">
        <v>16</v>
      </c>
      <c r="B19">
        <v>2</v>
      </c>
      <c r="D19">
        <v>5</v>
      </c>
      <c r="F19">
        <v>3</v>
      </c>
      <c r="H19">
        <v>2</v>
      </c>
      <c r="J19">
        <v>23</v>
      </c>
      <c r="N19">
        <v>1</v>
      </c>
      <c r="P19">
        <v>2</v>
      </c>
      <c r="R19">
        <v>1</v>
      </c>
      <c r="T19">
        <v>1</v>
      </c>
    </row>
    <row r="20" spans="1:21">
      <c r="A20" t="s">
        <v>17</v>
      </c>
      <c r="B20">
        <v>15</v>
      </c>
      <c r="D20">
        <v>25</v>
      </c>
      <c r="F20">
        <v>26</v>
      </c>
      <c r="H20">
        <v>17</v>
      </c>
      <c r="J20">
        <v>2</v>
      </c>
      <c r="L20">
        <v>26</v>
      </c>
      <c r="N20">
        <v>13</v>
      </c>
      <c r="P20">
        <v>24</v>
      </c>
      <c r="R20">
        <v>15</v>
      </c>
      <c r="T20">
        <v>25</v>
      </c>
    </row>
    <row r="22" spans="1:21">
      <c r="A22" t="s">
        <v>27</v>
      </c>
      <c r="B22">
        <f>SUM(B3:B21)</f>
        <v>132</v>
      </c>
      <c r="C22">
        <v>98</v>
      </c>
      <c r="D22">
        <f>SUM(D3:D21)</f>
        <v>72</v>
      </c>
      <c r="E22">
        <v>92</v>
      </c>
      <c r="F22">
        <f>SUM(F3:F21)</f>
        <v>127</v>
      </c>
      <c r="G22">
        <v>121</v>
      </c>
      <c r="H22">
        <f>SUM(H3:H21)</f>
        <v>157</v>
      </c>
      <c r="I22">
        <v>120</v>
      </c>
      <c r="J22">
        <f>SUM(J3:J21)</f>
        <v>149</v>
      </c>
      <c r="K22">
        <v>145</v>
      </c>
      <c r="L22">
        <f>SUM(L3:L21)</f>
        <v>197</v>
      </c>
      <c r="M22">
        <v>132</v>
      </c>
      <c r="N22">
        <f>SUM(N3:N21)</f>
        <v>162</v>
      </c>
      <c r="O22">
        <v>127</v>
      </c>
      <c r="P22">
        <f>SUM(P3:P21)</f>
        <v>153</v>
      </c>
      <c r="Q22">
        <v>141</v>
      </c>
      <c r="R22">
        <f>SUM(R3:R21)</f>
        <v>136</v>
      </c>
      <c r="S22">
        <v>0</v>
      </c>
      <c r="T22">
        <f>SUM(T3:T21)</f>
        <v>170</v>
      </c>
      <c r="U22">
        <v>117</v>
      </c>
    </row>
    <row r="25" spans="1:21">
      <c r="B25">
        <v>2015</v>
      </c>
      <c r="C25">
        <f>C22+E22+G22+I22+K22+M22+O22+Q22+S22+U22</f>
        <v>1093</v>
      </c>
      <c r="D25">
        <f>C25/9</f>
        <v>121.44444444444444</v>
      </c>
    </row>
    <row r="26" spans="1:21">
      <c r="B26">
        <v>2016</v>
      </c>
      <c r="C26">
        <f>B22+D22+F22+H22+J22+L22+N22+P22+T22</f>
        <v>1319</v>
      </c>
      <c r="D26">
        <f>C26/9</f>
        <v>146.55555555555554</v>
      </c>
      <c r="E26">
        <f>D26/D25</f>
        <v>1.2067703568161023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sqref="A1:E15"/>
    </sheetView>
  </sheetViews>
  <sheetFormatPr defaultRowHeight="15"/>
  <cols>
    <col min="1" max="1" width="19.42578125" customWidth="1"/>
    <col min="4" max="4" width="17.85546875" customWidth="1"/>
  </cols>
  <sheetData>
    <row r="1" spans="1:5">
      <c r="A1" s="3" t="s">
        <v>28</v>
      </c>
    </row>
    <row r="3" spans="1:5">
      <c r="A3" s="3" t="s">
        <v>34</v>
      </c>
      <c r="B3" s="4" t="s">
        <v>35</v>
      </c>
      <c r="C3" s="4" t="s">
        <v>36</v>
      </c>
      <c r="D3" s="4" t="s">
        <v>31</v>
      </c>
      <c r="E3" s="4" t="s">
        <v>32</v>
      </c>
    </row>
    <row r="4" spans="1:5">
      <c r="A4" t="s">
        <v>29</v>
      </c>
      <c r="B4" s="1">
        <v>98</v>
      </c>
      <c r="C4" s="1">
        <v>132</v>
      </c>
      <c r="D4" s="1">
        <f>C4-B4</f>
        <v>34</v>
      </c>
      <c r="E4" s="2">
        <f>C4/B4*100-100</f>
        <v>34.693877551020393</v>
      </c>
    </row>
    <row r="5" spans="1:5">
      <c r="A5" t="s">
        <v>30</v>
      </c>
      <c r="B5" s="1">
        <v>92</v>
      </c>
      <c r="C5" s="1">
        <v>72</v>
      </c>
      <c r="D5" s="1">
        <f t="shared" ref="D5:D14" si="0">C5-B5</f>
        <v>-20</v>
      </c>
      <c r="E5" s="2">
        <f t="shared" ref="E5:E14" si="1">C5/B5*100-100</f>
        <v>-21.739130434782609</v>
      </c>
    </row>
    <row r="6" spans="1:5">
      <c r="A6" t="s">
        <v>19</v>
      </c>
      <c r="B6" s="1">
        <v>121</v>
      </c>
      <c r="C6" s="1">
        <v>127</v>
      </c>
      <c r="D6" s="1">
        <f t="shared" si="0"/>
        <v>6</v>
      </c>
      <c r="E6" s="2">
        <f t="shared" si="1"/>
        <v>4.9586776859504198</v>
      </c>
    </row>
    <row r="7" spans="1:5">
      <c r="A7" t="s">
        <v>20</v>
      </c>
      <c r="B7" s="1">
        <v>120</v>
      </c>
      <c r="C7" s="1">
        <v>157</v>
      </c>
      <c r="D7" s="1">
        <f t="shared" si="0"/>
        <v>37</v>
      </c>
      <c r="E7" s="2">
        <f t="shared" si="1"/>
        <v>30.833333333333343</v>
      </c>
    </row>
    <row r="8" spans="1:5">
      <c r="A8" t="s">
        <v>21</v>
      </c>
      <c r="B8" s="1">
        <v>145</v>
      </c>
      <c r="C8" s="1">
        <v>149</v>
      </c>
      <c r="D8" s="1">
        <f t="shared" si="0"/>
        <v>4</v>
      </c>
      <c r="E8" s="2">
        <f t="shared" si="1"/>
        <v>2.7586206896551744</v>
      </c>
    </row>
    <row r="9" spans="1:5">
      <c r="A9" t="s">
        <v>22</v>
      </c>
      <c r="B9" s="1">
        <v>132</v>
      </c>
      <c r="C9" s="1">
        <v>197</v>
      </c>
      <c r="D9" s="1">
        <f t="shared" si="0"/>
        <v>65</v>
      </c>
      <c r="E9" s="2">
        <f t="shared" si="1"/>
        <v>49.242424242424249</v>
      </c>
    </row>
    <row r="10" spans="1:5">
      <c r="A10" t="s">
        <v>23</v>
      </c>
      <c r="B10" s="1">
        <v>127</v>
      </c>
      <c r="C10" s="1">
        <v>162</v>
      </c>
      <c r="D10" s="1">
        <f t="shared" si="0"/>
        <v>35</v>
      </c>
      <c r="E10" s="2">
        <f t="shared" si="1"/>
        <v>27.559055118110237</v>
      </c>
    </row>
    <row r="11" spans="1:5">
      <c r="A11" t="s">
        <v>24</v>
      </c>
      <c r="B11" s="1">
        <v>141</v>
      </c>
      <c r="C11" s="1">
        <v>153</v>
      </c>
      <c r="D11" s="1">
        <f t="shared" si="0"/>
        <v>12</v>
      </c>
      <c r="E11" s="2">
        <f t="shared" si="1"/>
        <v>8.5106382978723332</v>
      </c>
    </row>
    <row r="12" spans="1:5">
      <c r="A12" t="s">
        <v>18</v>
      </c>
      <c r="B12" s="1">
        <v>117</v>
      </c>
      <c r="C12" s="1">
        <v>170</v>
      </c>
      <c r="D12" s="1">
        <f t="shared" si="0"/>
        <v>53</v>
      </c>
      <c r="E12" s="2">
        <f t="shared" si="1"/>
        <v>45.299145299145295</v>
      </c>
    </row>
    <row r="13" spans="1:5">
      <c r="B13" s="1"/>
      <c r="C13" s="1"/>
      <c r="D13" s="1"/>
      <c r="E13" s="1"/>
    </row>
    <row r="14" spans="1:5">
      <c r="A14" s="3" t="s">
        <v>33</v>
      </c>
      <c r="B14" s="5">
        <f>SUM(B4:B13)/9</f>
        <v>121.44444444444444</v>
      </c>
      <c r="C14" s="5">
        <f>SUM(C4:C13)/9</f>
        <v>146.55555555555554</v>
      </c>
      <c r="D14" s="6">
        <f t="shared" si="0"/>
        <v>25.1111111111111</v>
      </c>
      <c r="E14" s="6">
        <f t="shared" si="1"/>
        <v>20.677035681610235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Koudelka</dc:creator>
  <cp:lastModifiedBy>Koudelka</cp:lastModifiedBy>
  <cp:lastPrinted>2016-08-11T10:49:55Z</cp:lastPrinted>
  <dcterms:created xsi:type="dcterms:W3CDTF">2016-08-11T05:05:52Z</dcterms:created>
  <dcterms:modified xsi:type="dcterms:W3CDTF">2016-08-11T10:52:15Z</dcterms:modified>
</cp:coreProperties>
</file>