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9095" windowHeight="8445"/>
  </bookViews>
  <sheets>
    <sheet name="Počty závodníků" sheetId="2" r:id="rId1"/>
  </sheets>
  <calcPr calcId="145621"/>
</workbook>
</file>

<file path=xl/calcChain.xml><?xml version="1.0" encoding="utf-8"?>
<calcChain xmlns="http://schemas.openxmlformats.org/spreadsheetml/2006/main">
  <c r="C19" i="2" l="1"/>
  <c r="B19" i="2"/>
  <c r="D19" i="2" s="1"/>
  <c r="E16" i="2"/>
  <c r="D16" i="2"/>
  <c r="E15" i="2"/>
  <c r="D15" i="2"/>
  <c r="E14" i="2"/>
  <c r="D14" i="2"/>
  <c r="E13" i="2"/>
  <c r="D13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19" i="2" l="1"/>
</calcChain>
</file>

<file path=xl/sharedStrings.xml><?xml version="1.0" encoding="utf-8"?>
<sst xmlns="http://schemas.openxmlformats.org/spreadsheetml/2006/main" count="20" uniqueCount="20">
  <si>
    <t>Valchov</t>
  </si>
  <si>
    <t>Kořenec</t>
  </si>
  <si>
    <t>Protivanov</t>
  </si>
  <si>
    <t>Okrouhlá</t>
  </si>
  <si>
    <t>Spešov</t>
  </si>
  <si>
    <t>Žďárná</t>
  </si>
  <si>
    <t>Benešov</t>
  </si>
  <si>
    <t>Březová</t>
  </si>
  <si>
    <t>Počty závodníků 2015-2016 - srovnání</t>
  </si>
  <si>
    <t>Valchov - Kameňák</t>
  </si>
  <si>
    <t>Valchov - Drtič</t>
  </si>
  <si>
    <t>nárůst / pokles</t>
  </si>
  <si>
    <t>%</t>
  </si>
  <si>
    <t>Průměr</t>
  </si>
  <si>
    <t>Závod</t>
  </si>
  <si>
    <t>r. 2015</t>
  </si>
  <si>
    <t>r. 2016</t>
  </si>
  <si>
    <t>Buková</t>
  </si>
  <si>
    <t>Bořitov</t>
  </si>
  <si>
    <t>Velenov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</si>
</sst>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3" xfId="0" applyFont="1" applyBorder="1"/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1" xfId="0" applyFont="1" applyBorder="1"/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2" fillId="0" borderId="12" xfId="0" applyFont="1" applyBorder="1"/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3" fillId="0" borderId="7" xfId="0" applyFont="1" applyBorder="1"/>
    <xf numFmtId="2" fontId="3" fillId="0" borderId="8" xfId="0" applyNumberFormat="1" applyFont="1" applyBorder="1"/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3" fillId="0" borderId="15" xfId="0" applyFont="1" applyBorder="1"/>
    <xf numFmtId="0" fontId="3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A2" sqref="A2"/>
    </sheetView>
  </sheetViews>
  <sheetFormatPr defaultRowHeight="15" x14ac:dyDescent="0.25"/>
  <cols>
    <col min="1" max="1" width="19.42578125" customWidth="1"/>
    <col min="4" max="4" width="17.85546875" customWidth="1"/>
  </cols>
  <sheetData>
    <row r="1" spans="1:5" x14ac:dyDescent="0.25">
      <c r="A1" s="1" t="s">
        <v>8</v>
      </c>
    </row>
    <row r="2" spans="1:5" ht="15.75" thickBot="1" x14ac:dyDescent="0.3"/>
    <row r="3" spans="1:5" ht="15.75" thickBot="1" x14ac:dyDescent="0.3">
      <c r="A3" s="5" t="s">
        <v>14</v>
      </c>
      <c r="B3" s="6" t="s">
        <v>15</v>
      </c>
      <c r="C3" s="7" t="s">
        <v>16</v>
      </c>
      <c r="D3" s="6" t="s">
        <v>11</v>
      </c>
      <c r="E3" s="7" t="s">
        <v>12</v>
      </c>
    </row>
    <row r="4" spans="1:5" x14ac:dyDescent="0.25">
      <c r="A4" s="20" t="s">
        <v>9</v>
      </c>
      <c r="B4" s="21">
        <v>98</v>
      </c>
      <c r="C4" s="22">
        <v>132</v>
      </c>
      <c r="D4" s="21">
        <f>C4-B4</f>
        <v>34</v>
      </c>
      <c r="E4" s="23">
        <f>C4/B4*100-100</f>
        <v>34.693877551020393</v>
      </c>
    </row>
    <row r="5" spans="1:5" x14ac:dyDescent="0.25">
      <c r="A5" s="8" t="s">
        <v>10</v>
      </c>
      <c r="B5" s="9">
        <v>92</v>
      </c>
      <c r="C5" s="10">
        <v>72</v>
      </c>
      <c r="D5" s="9">
        <f t="shared" ref="D5:D16" si="0">C5-B5</f>
        <v>-20</v>
      </c>
      <c r="E5" s="11">
        <f t="shared" ref="E5:E16" si="1">C5/B5*100-100</f>
        <v>-21.739130434782609</v>
      </c>
    </row>
    <row r="6" spans="1:5" x14ac:dyDescent="0.25">
      <c r="A6" s="16" t="s">
        <v>1</v>
      </c>
      <c r="B6" s="17">
        <v>121</v>
      </c>
      <c r="C6" s="18">
        <v>127</v>
      </c>
      <c r="D6" s="17">
        <f t="shared" si="0"/>
        <v>6</v>
      </c>
      <c r="E6" s="19">
        <f t="shared" si="1"/>
        <v>4.9586776859504198</v>
      </c>
    </row>
    <row r="7" spans="1:5" x14ac:dyDescent="0.25">
      <c r="A7" s="16" t="s">
        <v>2</v>
      </c>
      <c r="B7" s="17">
        <v>120</v>
      </c>
      <c r="C7" s="18">
        <v>157</v>
      </c>
      <c r="D7" s="17">
        <f t="shared" si="0"/>
        <v>37</v>
      </c>
      <c r="E7" s="19">
        <f t="shared" si="1"/>
        <v>30.833333333333343</v>
      </c>
    </row>
    <row r="8" spans="1:5" x14ac:dyDescent="0.25">
      <c r="A8" s="16" t="s">
        <v>3</v>
      </c>
      <c r="B8" s="17">
        <v>145</v>
      </c>
      <c r="C8" s="18">
        <v>149</v>
      </c>
      <c r="D8" s="17">
        <f t="shared" si="0"/>
        <v>4</v>
      </c>
      <c r="E8" s="19">
        <f t="shared" si="1"/>
        <v>2.7586206896551744</v>
      </c>
    </row>
    <row r="9" spans="1:5" x14ac:dyDescent="0.25">
      <c r="A9" s="16" t="s">
        <v>4</v>
      </c>
      <c r="B9" s="17">
        <v>132</v>
      </c>
      <c r="C9" s="18">
        <v>197</v>
      </c>
      <c r="D9" s="17">
        <f t="shared" si="0"/>
        <v>65</v>
      </c>
      <c r="E9" s="19">
        <f t="shared" si="1"/>
        <v>49.242424242424249</v>
      </c>
    </row>
    <row r="10" spans="1:5" x14ac:dyDescent="0.25">
      <c r="A10" s="16" t="s">
        <v>5</v>
      </c>
      <c r="B10" s="17">
        <v>127</v>
      </c>
      <c r="C10" s="18">
        <v>162</v>
      </c>
      <c r="D10" s="17">
        <f t="shared" si="0"/>
        <v>35</v>
      </c>
      <c r="E10" s="19">
        <f t="shared" si="1"/>
        <v>27.559055118110237</v>
      </c>
    </row>
    <row r="11" spans="1:5" x14ac:dyDescent="0.25">
      <c r="A11" s="16" t="s">
        <v>6</v>
      </c>
      <c r="B11" s="17">
        <v>141</v>
      </c>
      <c r="C11" s="18">
        <v>153</v>
      </c>
      <c r="D11" s="17">
        <f t="shared" si="0"/>
        <v>12</v>
      </c>
      <c r="E11" s="19">
        <f t="shared" si="1"/>
        <v>8.5106382978723332</v>
      </c>
    </row>
    <row r="12" spans="1:5" x14ac:dyDescent="0.25">
      <c r="A12" s="16" t="s">
        <v>7</v>
      </c>
      <c r="B12" s="17"/>
      <c r="C12" s="18">
        <v>136</v>
      </c>
      <c r="D12" s="17"/>
      <c r="E12" s="19"/>
    </row>
    <row r="13" spans="1:5" x14ac:dyDescent="0.25">
      <c r="A13" s="16" t="s">
        <v>0</v>
      </c>
      <c r="B13" s="17">
        <v>117</v>
      </c>
      <c r="C13" s="18">
        <v>170</v>
      </c>
      <c r="D13" s="17">
        <f t="shared" si="0"/>
        <v>53</v>
      </c>
      <c r="E13" s="19">
        <f t="shared" si="1"/>
        <v>45.299145299145295</v>
      </c>
    </row>
    <row r="14" spans="1:5" x14ac:dyDescent="0.25">
      <c r="A14" s="16" t="s">
        <v>17</v>
      </c>
      <c r="B14" s="17">
        <v>123</v>
      </c>
      <c r="C14" s="18">
        <v>147</v>
      </c>
      <c r="D14" s="17">
        <f t="shared" si="0"/>
        <v>24</v>
      </c>
      <c r="E14" s="19">
        <f t="shared" si="1"/>
        <v>19.512195121951208</v>
      </c>
    </row>
    <row r="15" spans="1:5" x14ac:dyDescent="0.25">
      <c r="A15" s="8" t="s">
        <v>18</v>
      </c>
      <c r="B15" s="9">
        <v>168</v>
      </c>
      <c r="C15" s="10">
        <v>162</v>
      </c>
      <c r="D15" s="9">
        <f t="shared" si="0"/>
        <v>-6</v>
      </c>
      <c r="E15" s="11">
        <f t="shared" si="1"/>
        <v>-3.5714285714285694</v>
      </c>
    </row>
    <row r="16" spans="1:5" x14ac:dyDescent="0.25">
      <c r="A16" s="28" t="s">
        <v>19</v>
      </c>
      <c r="B16" s="29">
        <v>118</v>
      </c>
      <c r="C16" s="30">
        <v>150</v>
      </c>
      <c r="D16" s="29">
        <f t="shared" si="0"/>
        <v>32</v>
      </c>
      <c r="E16" s="31">
        <f t="shared" si="1"/>
        <v>27.118644067796609</v>
      </c>
    </row>
    <row r="17" spans="1:5" ht="15.75" thickBot="1" x14ac:dyDescent="0.3">
      <c r="A17" s="12"/>
      <c r="B17" s="13"/>
      <c r="C17" s="14"/>
      <c r="D17" s="13"/>
      <c r="E17" s="15"/>
    </row>
    <row r="18" spans="1:5" x14ac:dyDescent="0.25">
      <c r="A18" s="2"/>
      <c r="B18" s="3"/>
      <c r="C18" s="3"/>
      <c r="D18" s="3"/>
      <c r="E18" s="4"/>
    </row>
    <row r="19" spans="1:5" ht="15.75" thickBot="1" x14ac:dyDescent="0.3">
      <c r="A19" s="24" t="s">
        <v>13</v>
      </c>
      <c r="B19" s="25">
        <f>SUM(B4:B18)/12</f>
        <v>125.16666666666667</v>
      </c>
      <c r="C19" s="25">
        <f>SUM(C4:C18)/13</f>
        <v>147.23076923076923</v>
      </c>
      <c r="D19" s="26">
        <f>C19-B19</f>
        <v>22.064102564102555</v>
      </c>
      <c r="E19" s="27">
        <f>C19/B19*100-100</f>
        <v>17.627778346819611</v>
      </c>
    </row>
  </sheetData>
  <printOptions gridLines="1"/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Počty závodníků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Koudelka</dc:creator>
  <cp:lastModifiedBy>uzivatel</cp:lastModifiedBy>
  <cp:lastPrinted>2016-09-15T10:56:10Z</cp:lastPrinted>
  <dcterms:created xsi:type="dcterms:W3CDTF">2016-08-11T05:05:52Z</dcterms:created>
  <dcterms:modified xsi:type="dcterms:W3CDTF">2016-09-19T19:43:54Z</dcterms:modified>
</cp:coreProperties>
</file>